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945" firstSheet="3" activeTab="7"/>
  </bookViews>
  <sheets>
    <sheet name="ДОДАТОК 3" sheetId="1" state="hidden" r:id="rId1"/>
    <sheet name="ДОДАТОК 3 (ЗНЗ)" sheetId="2" r:id="rId2"/>
    <sheet name="категорії" sheetId="3" state="hidden" r:id="rId3"/>
    <sheet name="Додаток 4. Іноземна мова (англі" sheetId="4" r:id="rId4"/>
    <sheet name="Додаток 4. Біологія" sheetId="5" r:id="rId5"/>
    <sheet name="Додаток 4. Історія України" sheetId="6" r:id="rId6"/>
    <sheet name="Долдаток 4. Українська мова" sheetId="7" r:id="rId7"/>
    <sheet name="ДОДАТОК 5(ЗНЗ)" sheetId="8" r:id="rId8"/>
  </sheets>
  <definedNames>
    <definedName name="Категорії">'категорії'!$A$1:$A$4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8"/>
            <color indexed="8"/>
            <rFont val="Tahoma"/>
            <family val="2"/>
          </rPr>
          <t xml:space="preserve">ЯЧЕЙКА С ФОРМУЛОЙ !!!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K6" authorId="0">
      <text>
        <r>
          <rPr>
            <b/>
            <sz val="8"/>
            <color indexed="8"/>
            <rFont val="Tahoma"/>
            <family val="2"/>
          </rPr>
          <t xml:space="preserve">ЯЧЕЙКИ С ФОРМУЛАМИ!!!
</t>
        </r>
      </text>
    </comment>
    <comment ref="M6" authorId="0">
      <text>
        <r>
          <rPr>
            <sz val="12"/>
            <color indexed="8"/>
            <rFont val="Tahoma"/>
            <family val="2"/>
          </rPr>
          <t>Ячейки с подстановкой!!!</t>
        </r>
      </text>
    </comment>
    <comment ref="D7" authorId="0">
      <text>
        <r>
          <rPr>
            <b/>
            <sz val="8"/>
            <color indexed="8"/>
            <rFont val="Tahoma"/>
            <family val="2"/>
          </rPr>
          <t xml:space="preserve">ЯЧЕКИ С ФОРМУЛОЙ!!!
</t>
        </r>
      </text>
    </comment>
    <comment ref="K7" authorId="0">
      <text>
        <r>
          <rPr>
            <b/>
            <sz val="8"/>
            <color indexed="8"/>
            <rFont val="Tahoma"/>
            <family val="2"/>
          </rPr>
          <t xml:space="preserve">ЯЧЕЙКИ С ФОРМУЛОЙ!!!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K6" authorId="0">
      <text>
        <r>
          <rPr>
            <b/>
            <sz val="8"/>
            <color indexed="8"/>
            <rFont val="Tahoma"/>
            <family val="2"/>
          </rPr>
          <t xml:space="preserve">ЯЧЕЙКИ С ФОРМУЛАМИ!!!
</t>
        </r>
      </text>
    </comment>
    <comment ref="M6" authorId="0">
      <text>
        <r>
          <rPr>
            <sz val="12"/>
            <color indexed="8"/>
            <rFont val="Tahoma"/>
            <family val="2"/>
          </rPr>
          <t>Ячейки с подстановкой!!!</t>
        </r>
      </text>
    </comment>
    <comment ref="D7" authorId="0">
      <text>
        <r>
          <rPr>
            <b/>
            <sz val="8"/>
            <color indexed="8"/>
            <rFont val="Tahoma"/>
            <family val="2"/>
          </rPr>
          <t xml:space="preserve">ЯЧЕКИ С ФОРМУЛОЙ!!!
</t>
        </r>
      </text>
    </comment>
    <comment ref="K7" authorId="0">
      <text>
        <r>
          <rPr>
            <b/>
            <sz val="8"/>
            <color indexed="8"/>
            <rFont val="Tahoma"/>
            <family val="2"/>
          </rPr>
          <t xml:space="preserve">ЯЧЕЙКИ С ФОРМУЛОЙ!!!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K6" authorId="0">
      <text>
        <r>
          <rPr>
            <b/>
            <sz val="8"/>
            <color indexed="8"/>
            <rFont val="Tahoma"/>
            <family val="2"/>
          </rPr>
          <t xml:space="preserve">ЯЧЕЙКИ С ФОРМУЛАМИ!!!
</t>
        </r>
      </text>
    </comment>
    <comment ref="M6" authorId="0">
      <text>
        <r>
          <rPr>
            <sz val="12"/>
            <color indexed="8"/>
            <rFont val="Tahoma"/>
            <family val="2"/>
          </rPr>
          <t>Ячейки с подстановкой!!!</t>
        </r>
      </text>
    </comment>
    <comment ref="D7" authorId="0">
      <text>
        <r>
          <rPr>
            <b/>
            <sz val="8"/>
            <color indexed="8"/>
            <rFont val="Tahoma"/>
            <family val="2"/>
          </rPr>
          <t xml:space="preserve">ЯЧЕКИ С ФОРМУЛОЙ!!!
</t>
        </r>
      </text>
    </comment>
    <comment ref="K7" authorId="0">
      <text>
        <r>
          <rPr>
            <b/>
            <sz val="8"/>
            <color indexed="8"/>
            <rFont val="Tahoma"/>
            <family val="2"/>
          </rPr>
          <t xml:space="preserve">ЯЧЕЙКИ С ФОРМУЛОЙ!!!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7" authorId="0">
      <text>
        <r>
          <rPr>
            <b/>
            <sz val="8"/>
            <color indexed="8"/>
            <rFont val="Tahoma"/>
            <family val="2"/>
          </rPr>
          <t xml:space="preserve">ЯЧЕКИ С ФОРМУЛОЙ!!!
</t>
        </r>
      </text>
    </comment>
    <comment ref="L6" authorId="0">
      <text>
        <r>
          <rPr>
            <b/>
            <sz val="8"/>
            <color indexed="8"/>
            <rFont val="Tahoma"/>
            <family val="2"/>
          </rPr>
          <t xml:space="preserve">ЯЧЕЙКИ С ФОРМУЛАМИ!!!
</t>
        </r>
      </text>
    </comment>
    <comment ref="L7" authorId="0">
      <text>
        <r>
          <rPr>
            <b/>
            <sz val="8"/>
            <color indexed="8"/>
            <rFont val="Tahoma"/>
            <family val="2"/>
          </rPr>
          <t xml:space="preserve">ЯЧЕЙКИ С ФОРМУЛОЙ!!!
</t>
        </r>
      </text>
    </comment>
    <comment ref="N6" authorId="0">
      <text>
        <r>
          <rPr>
            <sz val="12"/>
            <color indexed="8"/>
            <rFont val="Tahoma"/>
            <family val="2"/>
          </rPr>
          <t>Ячейки с подстановкой!!!</t>
        </r>
      </text>
    </comment>
  </commentList>
</comments>
</file>

<file path=xl/sharedStrings.xml><?xml version="1.0" encoding="utf-8"?>
<sst xmlns="http://schemas.openxmlformats.org/spreadsheetml/2006/main" count="182" uniqueCount="105">
  <si>
    <t>№
 за/п</t>
  </si>
  <si>
    <t>Повна назва загальноосвітнього навчального закладу</t>
  </si>
  <si>
    <t>Кількість учителів, що працювали у загальноосвітньому навчальному закладі у 2013/2014 навчальному році</t>
  </si>
  <si>
    <t>Кваліфікаційні категорії вчителів:</t>
  </si>
  <si>
    <t>Середній бал атестату про повну загальну середню освіту по загальноосвітньому навчальному закладу у 2013/2014 навчальному році</t>
  </si>
  <si>
    <t>спеціаліст</t>
  </si>
  <si>
    <t>спеціаліст
ІІ категорії</t>
  </si>
  <si>
    <t>спеціаліст
І категорії</t>
  </si>
  <si>
    <t>спеціаліст
вищої категорії</t>
  </si>
  <si>
    <t>Харківська гімназія № 1 Харківської міської ради Харківської області</t>
  </si>
  <si>
    <t>Харківський педагогічний ліцей № 4 Харківської міської ради Харківської області</t>
  </si>
  <si>
    <t>Харківська загальноосвітня школа І-ІІІ ступенів № 5 Харківської міської ради Харківської області</t>
  </si>
  <si>
    <t>Харківський технологічний ліцей № 9 Харківської міської ради Харківської області</t>
  </si>
  <si>
    <t>Харківська спеціалізована школа І-ІІІ ступенів № 16 Харківської міської ради Харківської  області</t>
  </si>
  <si>
    <t>Харківська спеціалізована школа І-ІІІ ступенів № 17 Харківської міської ради Харківської області</t>
  </si>
  <si>
    <t>Харківська загальноосвітня школа І-ІІІ ступенів № 36 Харківської міської ради  Харківської області</t>
  </si>
  <si>
    <t>Харківська загальноосвітня школа І-ІІІ ступенів № 37 Харківської міської ради Харківської області</t>
  </si>
  <si>
    <t>Харківська загальноосвітня школа І-ІІІ ступенів № 52 Харківської міської ради Харківської області</t>
  </si>
  <si>
    <t>Харківська гімназія № 55 Харківської міської ради Харківської області</t>
  </si>
  <si>
    <t>Харківська спеціалізована школа І-ІІІ ступенів № 62 Харківської міської ради Харківської області</t>
  </si>
  <si>
    <t>Харківська загальноосвітня школа І-ІІІ ступенів № 96 Харківської міської ради Харківської області</t>
  </si>
  <si>
    <t>Харківська загальноосвітня школа І-ІІІ ступенів № 100 ім. А.С.Макаренка 
Харківської міської ради Харківської області</t>
  </si>
  <si>
    <t>Харківський ліцей № 107 Харківської міської ради Харківської області</t>
  </si>
  <si>
    <t>Харківська загальноосвітня школа І-ІІІ ступенів № 110 Харківської міської ради Харківської області</t>
  </si>
  <si>
    <t>Харківська спеціалізована школа №133 «Ліцей мистецтв»
Харківської міської ради Харківської області</t>
  </si>
  <si>
    <t>Харківська спеціалізована школа І- ІІІ ступенів №134 Харківської міської ради Харківської області</t>
  </si>
  <si>
    <t>Харківська загальноосвітня школа І-ІІІ ступенів№158 Харківської міської ради Харківської області</t>
  </si>
  <si>
    <t>Харківська загальноосвітня школа І-ІІІ ступенів № 164 Харківської міської ради Харківської області</t>
  </si>
  <si>
    <t>Харківська загальноосвітня школа І-ІІІ ступенів № 165 Харківської міської ради Харківської області</t>
  </si>
  <si>
    <t>Харківська спеціалізована школа І-ІІІ ступенів № 166 «ВЕРТИКАЛЬ» 
Харківської міської ради Харківської області»</t>
  </si>
  <si>
    <t>Харківська спеціалізована школа І-ІІІ ступенів № 170 Харківської міської ради Харківської області</t>
  </si>
  <si>
    <r>
      <t>Харківська гімназія № 172 Харківської міської ради Харківської області</t>
    </r>
    <r>
      <rPr>
        <sz val="12"/>
        <rFont val="Times New Roman"/>
        <family val="1"/>
      </rPr>
      <t xml:space="preserve"> </t>
    </r>
  </si>
  <si>
    <t>Харківський приватний ліцей «Професіонал» Харківської області</t>
  </si>
  <si>
    <t>Спеціалізована економіко-правова школа І-ІІІ ступенів з поглибленим вивченням іноземної мови ПВНЗ ХГУ «НУА»</t>
  </si>
  <si>
    <t>Харківський приватний Академічний Художній ліцей Харківської області</t>
  </si>
  <si>
    <t>Харківський приватний ліцей міського господарства Харківської області</t>
  </si>
  <si>
    <t>Харківський приватний навчально-виховний комплекс «Гімназія ОЧАГ» Харківської області</t>
  </si>
  <si>
    <t>Додаток 3</t>
  </si>
  <si>
    <t>Середній бал атестату про повну загальну середню освіту по загальноосвітньому навчальному закладу у 2014/2015 навчальному році</t>
  </si>
  <si>
    <t>І</t>
  </si>
  <si>
    <t>ІІ</t>
  </si>
  <si>
    <t>вища</t>
  </si>
  <si>
    <t>Додаток 4</t>
  </si>
  <si>
    <t>Клас</t>
  </si>
  <si>
    <t>Профіль навчання</t>
  </si>
  <si>
    <t>Кількість учнів 11(12)-х класів за списками класних журналах</t>
  </si>
  <si>
    <t>Кількість учнів, які звільнені від проходження ДПА:</t>
  </si>
  <si>
    <t>Рівень навчальних досягнень учнів за результатами ДПА</t>
  </si>
  <si>
    <t>Середній бал по предмету
за результатами ДПА</t>
  </si>
  <si>
    <t>ПІБ вчителя</t>
  </si>
  <si>
    <t>Кваліфікаційна категорія вчителя</t>
  </si>
  <si>
    <t>за станом здоров’я</t>
  </si>
  <si>
    <t>з інших поважних причин</t>
  </si>
  <si>
    <t>початковий</t>
  </si>
  <si>
    <t>середній</t>
  </si>
  <si>
    <t>достатній</t>
  </si>
  <si>
    <t>високий</t>
  </si>
  <si>
    <t>11-А</t>
  </si>
  <si>
    <t>Усього:</t>
  </si>
  <si>
    <t>Додаток 5</t>
  </si>
  <si>
    <t>№
за/п</t>
  </si>
  <si>
    <t>Навчальний предмет</t>
  </si>
  <si>
    <t>Рівень кваліфікації вчителів, які викладали навчальний предмет у 2014/2015 навчальному році</t>
  </si>
  <si>
    <t>Середній бал за предметом по школі</t>
  </si>
  <si>
    <t>Спеціаліст</t>
  </si>
  <si>
    <t>Спеціаліст ІІ категорії</t>
  </si>
  <si>
    <t>Спеціаліст І категорії</t>
  </si>
  <si>
    <t>Спеціаліст вищої категорії</t>
  </si>
  <si>
    <t>1.</t>
  </si>
  <si>
    <t>Українська мова</t>
  </si>
  <si>
    <t>2.</t>
  </si>
  <si>
    <t>Українська література</t>
  </si>
  <si>
    <t>3.</t>
  </si>
  <si>
    <t>Російська мова</t>
  </si>
  <si>
    <t>4.</t>
  </si>
  <si>
    <t>5.</t>
  </si>
  <si>
    <t>Друга іноземна мова  (вказати яка)</t>
  </si>
  <si>
    <t>6.</t>
  </si>
  <si>
    <t>7.</t>
  </si>
  <si>
    <t>Історія України</t>
  </si>
  <si>
    <t>8.</t>
  </si>
  <si>
    <t>Всесвітня історія</t>
  </si>
  <si>
    <t>9.</t>
  </si>
  <si>
    <t>Математика</t>
  </si>
  <si>
    <t>10.</t>
  </si>
  <si>
    <t>Географія</t>
  </si>
  <si>
    <t>11.</t>
  </si>
  <si>
    <t>Біологія</t>
  </si>
  <si>
    <t>12.</t>
  </si>
  <si>
    <t>Фізика</t>
  </si>
  <si>
    <t>13.</t>
  </si>
  <si>
    <t>Хімія</t>
  </si>
  <si>
    <t>правовий</t>
  </si>
  <si>
    <t>Бурма Н.Г.</t>
  </si>
  <si>
    <t>Бондарєва В.В.</t>
  </si>
  <si>
    <t>Роппе-Тенеїшвілі О.В.</t>
  </si>
  <si>
    <t>Логінова Н.В.</t>
  </si>
  <si>
    <r>
      <t xml:space="preserve">Інформація про результати державної підсумкової атестації 2014/2015 навчального року випускниками 11-х класів                                            Харківської гімназії № 1 Харківської міської ради Харківської області                                                                                                                          </t>
    </r>
    <r>
      <rPr>
        <b/>
        <sz val="14"/>
        <rFont val="Times New Roman"/>
        <family val="1"/>
      </rPr>
      <t>з історія України</t>
    </r>
  </si>
  <si>
    <r>
      <t xml:space="preserve">Інформація про результати державної підсумкової атестації 2014/2015 навчального року випускниками 11-х класів                                            Харківської гімназії № 1 Харківської міської ради Харківської області                                                                                                                          </t>
    </r>
    <r>
      <rPr>
        <b/>
        <sz val="14"/>
        <rFont val="Times New Roman"/>
        <family val="1"/>
      </rPr>
      <t>з української мови</t>
    </r>
  </si>
  <si>
    <r>
      <t xml:space="preserve">Інформація про результати державної підсумкової атестації 2014/2015 навчального року випускниками 11-х класів                                            Харківської гімназії № 1 Харківської міської ради Харківської області                                                                                                                          </t>
    </r>
    <r>
      <rPr>
        <b/>
        <sz val="14"/>
        <rFont val="Times New Roman"/>
        <family val="1"/>
      </rPr>
      <t>з біології</t>
    </r>
  </si>
  <si>
    <r>
      <t xml:space="preserve">Інформація про результати державної підсумкової атестації 2014/2015 навчального року випускниками 11-х класів                                            Харківської гімназії № 1 Харківської міської ради Харківської області                                                                                                                          </t>
    </r>
    <r>
      <rPr>
        <b/>
        <sz val="14"/>
        <rFont val="Times New Roman"/>
        <family val="1"/>
      </rPr>
      <t>з іноземної мови (англійська)</t>
    </r>
  </si>
  <si>
    <t>Іноземна мова (англійська)</t>
  </si>
  <si>
    <t>Література</t>
  </si>
  <si>
    <t xml:space="preserve">ІНФОРМАЦІЯ
про кадрове забезпечення та середні бали атестатів про повну загальну середню освіту випускників 
11-х класів Харківської гімназії № 1 Харківської міської ради Харківської області
за підсумками 2014/2015 навчального рок
</t>
  </si>
  <si>
    <t xml:space="preserve">ІНФОРМАЦІЯ
про кадрове забезпечення та середні бали навчальних досягнень випускників 
11-х класів за підсумками 2014/2015 навчального року в 
Харківській гімназії № 1 Харківської міської ради Харківської області
Київського району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</si>
</sst>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2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8"/>
      <name val="Tahoma"/>
      <family val="2"/>
    </font>
    <font>
      <sz val="10"/>
      <name val="Arial Cyr"/>
      <family val="2"/>
    </font>
    <font>
      <sz val="12"/>
      <color indexed="8"/>
      <name val="Tahoma"/>
      <family val="2"/>
    </font>
    <font>
      <b/>
      <sz val="10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3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2" fillId="35" borderId="11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37" borderId="11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center" textRotation="90" wrapText="1"/>
    </xf>
    <xf numFmtId="0" fontId="2" fillId="35" borderId="13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6" borderId="11" xfId="0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3" sqref="C3"/>
    </sheetView>
  </sheetViews>
  <sheetFormatPr defaultColWidth="9.00390625" defaultRowHeight="15.75"/>
  <cols>
    <col min="1" max="1" width="6.00390625" style="0" customWidth="1"/>
    <col min="2" max="2" width="27.25390625" style="0" customWidth="1"/>
    <col min="3" max="3" width="18.75390625" style="0" customWidth="1"/>
    <col min="8" max="8" width="22.125" style="0" customWidth="1"/>
  </cols>
  <sheetData>
    <row r="1" spans="1:8" ht="92.25" customHeight="1">
      <c r="A1" s="29" t="s">
        <v>0</v>
      </c>
      <c r="B1" s="29" t="s">
        <v>1</v>
      </c>
      <c r="C1" s="30" t="s">
        <v>2</v>
      </c>
      <c r="D1" s="29" t="s">
        <v>3</v>
      </c>
      <c r="E1" s="29"/>
      <c r="F1" s="29"/>
      <c r="G1" s="29"/>
      <c r="H1" s="28" t="s">
        <v>4</v>
      </c>
    </row>
    <row r="2" spans="1:8" ht="114" customHeight="1">
      <c r="A2" s="29"/>
      <c r="B2" s="29"/>
      <c r="C2" s="30"/>
      <c r="D2" s="1" t="s">
        <v>5</v>
      </c>
      <c r="E2" s="1" t="s">
        <v>6</v>
      </c>
      <c r="F2" s="1" t="s">
        <v>7</v>
      </c>
      <c r="G2" s="1" t="s">
        <v>8</v>
      </c>
      <c r="H2" s="28"/>
    </row>
    <row r="3" spans="1:8" ht="47.25">
      <c r="A3" s="2">
        <v>1</v>
      </c>
      <c r="B3" s="3" t="s">
        <v>9</v>
      </c>
      <c r="C3" s="2">
        <f>SUM(D3:G3)</f>
        <v>63</v>
      </c>
      <c r="D3" s="2">
        <v>5</v>
      </c>
      <c r="E3" s="2">
        <v>13</v>
      </c>
      <c r="F3" s="2">
        <v>11</v>
      </c>
      <c r="G3" s="2">
        <v>34</v>
      </c>
      <c r="H3" s="2">
        <v>7.34</v>
      </c>
    </row>
    <row r="4" spans="1:8" ht="63">
      <c r="A4" s="2">
        <v>2</v>
      </c>
      <c r="B4" s="3" t="s">
        <v>10</v>
      </c>
      <c r="C4" s="2">
        <f aca="true" t="shared" si="0" ref="C4:C30">SUM(D4:G4)</f>
        <v>0</v>
      </c>
      <c r="D4" s="4"/>
      <c r="E4" s="4"/>
      <c r="F4" s="4"/>
      <c r="G4" s="4"/>
      <c r="H4" s="4"/>
    </row>
    <row r="5" spans="1:8" ht="63">
      <c r="A5" s="2">
        <v>3</v>
      </c>
      <c r="B5" s="5" t="s">
        <v>11</v>
      </c>
      <c r="C5" s="2">
        <f t="shared" si="0"/>
        <v>0</v>
      </c>
      <c r="D5" s="4"/>
      <c r="E5" s="4"/>
      <c r="F5" s="4"/>
      <c r="G5" s="4"/>
      <c r="H5" s="4"/>
    </row>
    <row r="6" spans="1:8" ht="63">
      <c r="A6" s="2">
        <v>4</v>
      </c>
      <c r="B6" s="3" t="s">
        <v>12</v>
      </c>
      <c r="C6" s="2">
        <f t="shared" si="0"/>
        <v>0</v>
      </c>
      <c r="D6" s="4"/>
      <c r="E6" s="4"/>
      <c r="F6" s="4"/>
      <c r="G6" s="4"/>
      <c r="H6" s="4"/>
    </row>
    <row r="7" spans="1:8" ht="63">
      <c r="A7" s="2">
        <v>5</v>
      </c>
      <c r="B7" s="3" t="s">
        <v>13</v>
      </c>
      <c r="C7" s="2">
        <f t="shared" si="0"/>
        <v>0</v>
      </c>
      <c r="D7" s="4"/>
      <c r="E7" s="4"/>
      <c r="F7" s="4"/>
      <c r="G7" s="4"/>
      <c r="H7" s="4"/>
    </row>
    <row r="8" spans="1:8" ht="63">
      <c r="A8" s="2">
        <v>6</v>
      </c>
      <c r="B8" s="3" t="s">
        <v>14</v>
      </c>
      <c r="C8" s="2">
        <f t="shared" si="0"/>
        <v>0</v>
      </c>
      <c r="D8" s="4"/>
      <c r="E8" s="4"/>
      <c r="F8" s="4"/>
      <c r="G8" s="4"/>
      <c r="H8" s="4"/>
    </row>
    <row r="9" spans="1:8" ht="63">
      <c r="A9" s="2">
        <v>7</v>
      </c>
      <c r="B9" s="3" t="s">
        <v>15</v>
      </c>
      <c r="C9" s="2">
        <f t="shared" si="0"/>
        <v>0</v>
      </c>
      <c r="D9" s="4"/>
      <c r="E9" s="4"/>
      <c r="F9" s="4"/>
      <c r="G9" s="4"/>
      <c r="H9" s="4"/>
    </row>
    <row r="10" spans="1:8" ht="63">
      <c r="A10" s="2">
        <v>8</v>
      </c>
      <c r="B10" s="5" t="s">
        <v>16</v>
      </c>
      <c r="C10" s="2">
        <f t="shared" si="0"/>
        <v>0</v>
      </c>
      <c r="D10" s="4"/>
      <c r="E10" s="4"/>
      <c r="F10" s="4"/>
      <c r="G10" s="4"/>
      <c r="H10" s="4"/>
    </row>
    <row r="11" spans="1:8" ht="63">
      <c r="A11" s="2">
        <v>9</v>
      </c>
      <c r="B11" s="3" t="s">
        <v>17</v>
      </c>
      <c r="C11" s="2">
        <f t="shared" si="0"/>
        <v>0</v>
      </c>
      <c r="D11" s="4"/>
      <c r="E11" s="4"/>
      <c r="F11" s="4"/>
      <c r="G11" s="4"/>
      <c r="H11" s="4"/>
    </row>
    <row r="12" spans="1:8" ht="47.25">
      <c r="A12" s="2">
        <v>10</v>
      </c>
      <c r="B12" s="5" t="s">
        <v>18</v>
      </c>
      <c r="C12" s="2">
        <f t="shared" si="0"/>
        <v>0</v>
      </c>
      <c r="D12" s="4"/>
      <c r="E12" s="4"/>
      <c r="F12" s="4"/>
      <c r="G12" s="4"/>
      <c r="H12" s="4"/>
    </row>
    <row r="13" spans="1:8" ht="63">
      <c r="A13" s="2">
        <v>11</v>
      </c>
      <c r="B13" s="3" t="s">
        <v>19</v>
      </c>
      <c r="C13" s="2">
        <f t="shared" si="0"/>
        <v>0</v>
      </c>
      <c r="D13" s="4"/>
      <c r="E13" s="4"/>
      <c r="F13" s="4"/>
      <c r="G13" s="4"/>
      <c r="H13" s="4"/>
    </row>
    <row r="14" spans="1:8" ht="63">
      <c r="A14" s="2">
        <v>12</v>
      </c>
      <c r="B14" s="3" t="s">
        <v>20</v>
      </c>
      <c r="C14" s="2">
        <f t="shared" si="0"/>
        <v>0</v>
      </c>
      <c r="D14" s="4"/>
      <c r="E14" s="4"/>
      <c r="F14" s="4"/>
      <c r="G14" s="4"/>
      <c r="H14" s="4"/>
    </row>
    <row r="15" spans="1:8" ht="78.75">
      <c r="A15" s="2">
        <v>13</v>
      </c>
      <c r="B15" s="3" t="s">
        <v>21</v>
      </c>
      <c r="C15" s="2">
        <f t="shared" si="0"/>
        <v>0</v>
      </c>
      <c r="D15" s="4"/>
      <c r="E15" s="4"/>
      <c r="F15" s="4"/>
      <c r="G15" s="4"/>
      <c r="H15" s="4"/>
    </row>
    <row r="16" spans="1:8" ht="47.25">
      <c r="A16" s="2">
        <v>14</v>
      </c>
      <c r="B16" s="5" t="s">
        <v>22</v>
      </c>
      <c r="C16" s="2">
        <f t="shared" si="0"/>
        <v>0</v>
      </c>
      <c r="D16" s="4"/>
      <c r="E16" s="4"/>
      <c r="F16" s="4"/>
      <c r="G16" s="4"/>
      <c r="H16" s="4"/>
    </row>
    <row r="17" spans="1:8" ht="63">
      <c r="A17" s="2">
        <v>15</v>
      </c>
      <c r="B17" s="3" t="s">
        <v>23</v>
      </c>
      <c r="C17" s="2">
        <f t="shared" si="0"/>
        <v>0</v>
      </c>
      <c r="D17" s="4"/>
      <c r="E17" s="4"/>
      <c r="F17" s="4"/>
      <c r="G17" s="4"/>
      <c r="H17" s="4"/>
    </row>
    <row r="18" spans="1:8" ht="78.75">
      <c r="A18" s="2">
        <v>16</v>
      </c>
      <c r="B18" s="3" t="s">
        <v>24</v>
      </c>
      <c r="C18" s="2">
        <f t="shared" si="0"/>
        <v>0</v>
      </c>
      <c r="D18" s="4"/>
      <c r="E18" s="4"/>
      <c r="F18" s="4"/>
      <c r="G18" s="4"/>
      <c r="H18" s="4"/>
    </row>
    <row r="19" spans="1:8" ht="63">
      <c r="A19" s="2">
        <v>17</v>
      </c>
      <c r="B19" s="3" t="s">
        <v>25</v>
      </c>
      <c r="C19" s="2">
        <f t="shared" si="0"/>
        <v>0</v>
      </c>
      <c r="D19" s="4"/>
      <c r="E19" s="4"/>
      <c r="F19" s="4"/>
      <c r="G19" s="4"/>
      <c r="H19" s="4"/>
    </row>
    <row r="20" spans="1:8" ht="63">
      <c r="A20" s="2">
        <v>18</v>
      </c>
      <c r="B20" s="3" t="s">
        <v>26</v>
      </c>
      <c r="C20" s="2">
        <f t="shared" si="0"/>
        <v>0</v>
      </c>
      <c r="D20" s="4"/>
      <c r="E20" s="4"/>
      <c r="F20" s="4"/>
      <c r="G20" s="4"/>
      <c r="H20" s="4"/>
    </row>
    <row r="21" spans="1:8" ht="63">
      <c r="A21" s="2">
        <v>19</v>
      </c>
      <c r="B21" s="3" t="s">
        <v>27</v>
      </c>
      <c r="C21" s="2">
        <f t="shared" si="0"/>
        <v>0</v>
      </c>
      <c r="D21" s="4"/>
      <c r="E21" s="4"/>
      <c r="F21" s="4"/>
      <c r="G21" s="4"/>
      <c r="H21" s="4"/>
    </row>
    <row r="22" spans="1:8" ht="63">
      <c r="A22" s="2">
        <v>20</v>
      </c>
      <c r="B22" s="3" t="s">
        <v>28</v>
      </c>
      <c r="C22" s="2">
        <f t="shared" si="0"/>
        <v>0</v>
      </c>
      <c r="D22" s="4"/>
      <c r="E22" s="4"/>
      <c r="F22" s="4"/>
      <c r="G22" s="4"/>
      <c r="H22" s="4"/>
    </row>
    <row r="23" spans="1:8" ht="78.75">
      <c r="A23" s="2">
        <v>21</v>
      </c>
      <c r="B23" s="3" t="s">
        <v>29</v>
      </c>
      <c r="C23" s="2">
        <f t="shared" si="0"/>
        <v>0</v>
      </c>
      <c r="D23" s="4"/>
      <c r="E23" s="4"/>
      <c r="F23" s="4"/>
      <c r="G23" s="4"/>
      <c r="H23" s="4"/>
    </row>
    <row r="24" spans="1:8" ht="63">
      <c r="A24" s="2">
        <v>22</v>
      </c>
      <c r="B24" s="3" t="s">
        <v>30</v>
      </c>
      <c r="C24" s="2">
        <f t="shared" si="0"/>
        <v>0</v>
      </c>
      <c r="D24" s="4"/>
      <c r="E24" s="4"/>
      <c r="F24" s="4"/>
      <c r="G24" s="4"/>
      <c r="H24" s="4"/>
    </row>
    <row r="25" spans="1:8" ht="47.25">
      <c r="A25" s="2">
        <v>23</v>
      </c>
      <c r="B25" s="5" t="s">
        <v>31</v>
      </c>
      <c r="C25" s="2">
        <f t="shared" si="0"/>
        <v>0</v>
      </c>
      <c r="D25" s="4"/>
      <c r="E25" s="4"/>
      <c r="F25" s="4"/>
      <c r="G25" s="4"/>
      <c r="H25" s="4"/>
    </row>
    <row r="26" spans="1:8" ht="47.25">
      <c r="A26" s="2">
        <v>24</v>
      </c>
      <c r="B26" s="5" t="s">
        <v>32</v>
      </c>
      <c r="C26" s="2">
        <f t="shared" si="0"/>
        <v>0</v>
      </c>
      <c r="D26" s="4"/>
      <c r="E26" s="4"/>
      <c r="F26" s="4"/>
      <c r="G26" s="4"/>
      <c r="H26" s="4"/>
    </row>
    <row r="27" spans="1:8" ht="78.75">
      <c r="A27" s="2">
        <v>25</v>
      </c>
      <c r="B27" s="3" t="s">
        <v>33</v>
      </c>
      <c r="C27" s="2">
        <f t="shared" si="0"/>
        <v>0</v>
      </c>
      <c r="D27" s="4"/>
      <c r="E27" s="4"/>
      <c r="F27" s="4"/>
      <c r="G27" s="4"/>
      <c r="H27" s="4"/>
    </row>
    <row r="28" spans="1:8" ht="47.25">
      <c r="A28" s="2">
        <v>26</v>
      </c>
      <c r="B28" s="3" t="s">
        <v>34</v>
      </c>
      <c r="C28" s="2">
        <f t="shared" si="0"/>
        <v>0</v>
      </c>
      <c r="D28" s="4"/>
      <c r="E28" s="4"/>
      <c r="F28" s="4"/>
      <c r="G28" s="4"/>
      <c r="H28" s="4"/>
    </row>
    <row r="29" spans="1:8" ht="47.25">
      <c r="A29" s="2">
        <v>27</v>
      </c>
      <c r="B29" s="3" t="s">
        <v>35</v>
      </c>
      <c r="C29" s="2">
        <f t="shared" si="0"/>
        <v>0</v>
      </c>
      <c r="D29" s="4"/>
      <c r="E29" s="4"/>
      <c r="F29" s="4"/>
      <c r="G29" s="4"/>
      <c r="H29" s="4"/>
    </row>
    <row r="30" spans="1:8" ht="63">
      <c r="A30" s="2">
        <v>28</v>
      </c>
      <c r="B30" s="3" t="s">
        <v>36</v>
      </c>
      <c r="C30" s="2">
        <f t="shared" si="0"/>
        <v>0</v>
      </c>
      <c r="D30" s="4"/>
      <c r="E30" s="4"/>
      <c r="F30" s="4"/>
      <c r="G30" s="4"/>
      <c r="H30" s="4"/>
    </row>
  </sheetData>
  <sheetProtection selectLockedCells="1" selectUnlockedCells="1"/>
  <mergeCells count="5">
    <mergeCell ref="H1:H2"/>
    <mergeCell ref="A1:A2"/>
    <mergeCell ref="B1:B2"/>
    <mergeCell ref="C1:C2"/>
    <mergeCell ref="D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"/>
  <sheetViews>
    <sheetView view="pageBreakPreview" zoomScale="60" zoomScaleNormal="66" zoomScalePageLayoutView="0" workbookViewId="0" topLeftCell="C1">
      <selection activeCell="H14" sqref="H14"/>
    </sheetView>
  </sheetViews>
  <sheetFormatPr defaultColWidth="9.00390625" defaultRowHeight="15.75"/>
  <cols>
    <col min="1" max="1" width="6.00390625" style="0" customWidth="1"/>
    <col min="2" max="2" width="27.25390625" style="0" customWidth="1"/>
    <col min="3" max="3" width="18.75390625" style="0" customWidth="1"/>
    <col min="8" max="8" width="22.125" style="0" customWidth="1"/>
  </cols>
  <sheetData>
    <row r="2" spans="1:8" ht="96" customHeight="1">
      <c r="A2" s="31" t="s">
        <v>103</v>
      </c>
      <c r="B2" s="32"/>
      <c r="C2" s="32"/>
      <c r="D2" s="32"/>
      <c r="E2" s="32"/>
      <c r="F2" s="32"/>
      <c r="G2" s="32"/>
      <c r="H2" s="6" t="s">
        <v>37</v>
      </c>
    </row>
    <row r="4" spans="1:8" ht="92.25" customHeight="1">
      <c r="A4" s="29" t="s">
        <v>0</v>
      </c>
      <c r="B4" s="29" t="s">
        <v>1</v>
      </c>
      <c r="C4" s="30" t="s">
        <v>2</v>
      </c>
      <c r="D4" s="29" t="s">
        <v>3</v>
      </c>
      <c r="E4" s="29"/>
      <c r="F4" s="29"/>
      <c r="G4" s="29"/>
      <c r="H4" s="28" t="s">
        <v>38</v>
      </c>
    </row>
    <row r="5" spans="1:8" ht="114" customHeight="1">
      <c r="A5" s="29"/>
      <c r="B5" s="29"/>
      <c r="C5" s="30"/>
      <c r="D5" s="1" t="s">
        <v>5</v>
      </c>
      <c r="E5" s="1" t="s">
        <v>6</v>
      </c>
      <c r="F5" s="1" t="s">
        <v>7</v>
      </c>
      <c r="G5" s="1" t="s">
        <v>8</v>
      </c>
      <c r="H5" s="28"/>
    </row>
    <row r="6" spans="1:8" ht="47.25">
      <c r="A6" s="2">
        <v>1</v>
      </c>
      <c r="B6" s="3" t="s">
        <v>9</v>
      </c>
      <c r="C6" s="7">
        <f>SUM(D6:G6)</f>
        <v>31</v>
      </c>
      <c r="D6" s="2">
        <v>7</v>
      </c>
      <c r="E6" s="2">
        <v>5</v>
      </c>
      <c r="F6" s="2">
        <v>6</v>
      </c>
      <c r="G6" s="2">
        <v>13</v>
      </c>
      <c r="H6" s="2">
        <v>9.73</v>
      </c>
    </row>
    <row r="8" ht="18.75">
      <c r="B8" s="27"/>
    </row>
  </sheetData>
  <sheetProtection selectLockedCells="1" selectUnlockedCells="1"/>
  <mergeCells count="6">
    <mergeCell ref="A2:G2"/>
    <mergeCell ref="H4:H5"/>
    <mergeCell ref="A4:A5"/>
    <mergeCell ref="B4:B5"/>
    <mergeCell ref="C4:C5"/>
    <mergeCell ref="D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1" sqref="A11"/>
    </sheetView>
  </sheetViews>
  <sheetFormatPr defaultColWidth="9.00390625" defaultRowHeight="15.75"/>
  <cols>
    <col min="1" max="1" width="23.00390625" style="0" customWidth="1"/>
  </cols>
  <sheetData>
    <row r="1" ht="15.75">
      <c r="A1" s="8" t="s">
        <v>39</v>
      </c>
    </row>
    <row r="2" ht="15.75">
      <c r="A2" s="8" t="s">
        <v>40</v>
      </c>
    </row>
    <row r="3" ht="15.75">
      <c r="A3" s="8" t="s">
        <v>41</v>
      </c>
    </row>
    <row r="4" ht="15.75">
      <c r="A4" s="9" t="s">
        <v>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view="pageBreakPreview" zoomScale="60" zoomScaleNormal="75" zoomScalePageLayoutView="0" workbookViewId="0" topLeftCell="A1">
      <selection activeCell="L8" sqref="L8"/>
    </sheetView>
  </sheetViews>
  <sheetFormatPr defaultColWidth="9.00390625" defaultRowHeight="15.75"/>
  <cols>
    <col min="1" max="1" width="28.75390625" style="0" customWidth="1"/>
    <col min="2" max="2" width="10.00390625" style="0" customWidth="1"/>
    <col min="3" max="3" width="12.00390625" style="0" customWidth="1"/>
    <col min="12" max="12" width="15.75390625" style="0" bestFit="1" customWidth="1"/>
  </cols>
  <sheetData>
    <row r="1" spans="1:13" ht="15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6" t="s">
        <v>42</v>
      </c>
    </row>
    <row r="2" spans="1:13" ht="60" customHeight="1">
      <c r="A2" s="36" t="s">
        <v>100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6"/>
    </row>
    <row r="4" spans="1:13" ht="18.75">
      <c r="A4" s="37" t="s">
        <v>1</v>
      </c>
      <c r="B4" s="37" t="s">
        <v>43</v>
      </c>
      <c r="C4" s="39" t="s">
        <v>44</v>
      </c>
      <c r="D4" s="40" t="s">
        <v>45</v>
      </c>
      <c r="E4" s="41" t="s">
        <v>46</v>
      </c>
      <c r="F4" s="41"/>
      <c r="G4" s="42" t="s">
        <v>47</v>
      </c>
      <c r="H4" s="42"/>
      <c r="I4" s="42"/>
      <c r="J4" s="42"/>
      <c r="K4" s="33" t="s">
        <v>48</v>
      </c>
      <c r="L4" s="34" t="s">
        <v>49</v>
      </c>
      <c r="M4" s="30" t="s">
        <v>50</v>
      </c>
    </row>
    <row r="5" spans="1:13" ht="93.75">
      <c r="A5" s="38"/>
      <c r="B5" s="37"/>
      <c r="C5" s="39"/>
      <c r="D5" s="40"/>
      <c r="E5" s="11" t="s">
        <v>51</v>
      </c>
      <c r="F5" s="11" t="s">
        <v>52</v>
      </c>
      <c r="G5" s="10" t="s">
        <v>53</v>
      </c>
      <c r="H5" s="10" t="s">
        <v>54</v>
      </c>
      <c r="I5" s="10" t="s">
        <v>55</v>
      </c>
      <c r="J5" s="10" t="s">
        <v>56</v>
      </c>
      <c r="K5" s="33"/>
      <c r="L5" s="34"/>
      <c r="M5" s="30"/>
    </row>
    <row r="6" spans="1:13" ht="75" customHeight="1">
      <c r="A6" s="35" t="s">
        <v>9</v>
      </c>
      <c r="B6" s="13" t="s">
        <v>57</v>
      </c>
      <c r="C6" s="13" t="s">
        <v>92</v>
      </c>
      <c r="D6" s="14">
        <v>5</v>
      </c>
      <c r="E6" s="13">
        <v>0</v>
      </c>
      <c r="F6" s="13">
        <v>3</v>
      </c>
      <c r="G6" s="13">
        <v>0</v>
      </c>
      <c r="H6" s="13">
        <v>0</v>
      </c>
      <c r="I6" s="13">
        <v>0</v>
      </c>
      <c r="J6" s="13">
        <v>2</v>
      </c>
      <c r="K6" s="15">
        <f>(2*G6+5*H6+8*I6+11*J6)/(G6+H6+I6+J6)</f>
        <v>11</v>
      </c>
      <c r="L6" s="16" t="s">
        <v>96</v>
      </c>
      <c r="M6" s="24" t="s">
        <v>39</v>
      </c>
    </row>
    <row r="7" spans="1:13" ht="37.5">
      <c r="A7" s="35"/>
      <c r="B7" s="17" t="s">
        <v>58</v>
      </c>
      <c r="C7" s="17"/>
      <c r="D7" s="18">
        <f aca="true" t="shared" si="0" ref="D7:J7">SUM(D6:D6)</f>
        <v>5</v>
      </c>
      <c r="E7" s="18">
        <f t="shared" si="0"/>
        <v>0</v>
      </c>
      <c r="F7" s="18">
        <f t="shared" si="0"/>
        <v>3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2</v>
      </c>
      <c r="K7" s="15">
        <f>(2*G7+5*H7+8*I7+11*J7)/(G7+H7+I7+J7)</f>
        <v>11</v>
      </c>
      <c r="L7" s="13"/>
      <c r="M7" s="13"/>
    </row>
  </sheetData>
  <sheetProtection/>
  <mergeCells count="12">
    <mergeCell ref="E4:F4"/>
    <mergeCell ref="G4:J4"/>
    <mergeCell ref="K4:K5"/>
    <mergeCell ref="L4:L5"/>
    <mergeCell ref="M4:M5"/>
    <mergeCell ref="A6:A7"/>
    <mergeCell ref="A1:L1"/>
    <mergeCell ref="A2:L2"/>
    <mergeCell ref="A4:A5"/>
    <mergeCell ref="B4:B5"/>
    <mergeCell ref="C4:C5"/>
    <mergeCell ref="D4:D5"/>
  </mergeCells>
  <dataValidations count="1">
    <dataValidation type="list" allowBlank="1" showErrorMessage="1" sqref="M6">
      <formula1>Категорії</formula1>
      <formula2>0</formula2>
    </dataValidation>
  </dataValidations>
  <printOptions/>
  <pageMargins left="0.75" right="0.75" top="1" bottom="1" header="0.5" footer="0.5"/>
  <pageSetup horizontalDpi="600" verticalDpi="600" orientation="landscape" paperSize="9" scale="8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view="pageBreakPreview" zoomScale="60" zoomScaleNormal="75" zoomScalePageLayoutView="0" workbookViewId="0" topLeftCell="A1">
      <selection activeCell="A4" sqref="A4:A5"/>
    </sheetView>
  </sheetViews>
  <sheetFormatPr defaultColWidth="9.00390625" defaultRowHeight="15.75"/>
  <cols>
    <col min="1" max="1" width="29.00390625" style="0" customWidth="1"/>
    <col min="2" max="2" width="10.00390625" style="0" customWidth="1"/>
    <col min="3" max="3" width="12.00390625" style="0" customWidth="1"/>
    <col min="12" max="12" width="18.75390625" style="0" customWidth="1"/>
  </cols>
  <sheetData>
    <row r="1" spans="1:13" ht="15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6" t="s">
        <v>42</v>
      </c>
    </row>
    <row r="2" spans="1:13" ht="67.5" customHeight="1">
      <c r="A2" s="36" t="s">
        <v>99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6"/>
    </row>
    <row r="4" spans="1:13" ht="18.75">
      <c r="A4" s="37" t="s">
        <v>1</v>
      </c>
      <c r="B4" s="37" t="s">
        <v>43</v>
      </c>
      <c r="C4" s="39" t="s">
        <v>44</v>
      </c>
      <c r="D4" s="40" t="s">
        <v>45</v>
      </c>
      <c r="E4" s="41" t="s">
        <v>46</v>
      </c>
      <c r="F4" s="41"/>
      <c r="G4" s="42" t="s">
        <v>47</v>
      </c>
      <c r="H4" s="42"/>
      <c r="I4" s="42"/>
      <c r="J4" s="42"/>
      <c r="K4" s="33" t="s">
        <v>48</v>
      </c>
      <c r="L4" s="34" t="s">
        <v>49</v>
      </c>
      <c r="M4" s="30" t="s">
        <v>50</v>
      </c>
    </row>
    <row r="5" spans="1:13" ht="93.75">
      <c r="A5" s="38"/>
      <c r="B5" s="37"/>
      <c r="C5" s="39"/>
      <c r="D5" s="40"/>
      <c r="E5" s="11" t="s">
        <v>51</v>
      </c>
      <c r="F5" s="11" t="s">
        <v>52</v>
      </c>
      <c r="G5" s="10" t="s">
        <v>53</v>
      </c>
      <c r="H5" s="10" t="s">
        <v>54</v>
      </c>
      <c r="I5" s="10" t="s">
        <v>55</v>
      </c>
      <c r="J5" s="10" t="s">
        <v>56</v>
      </c>
      <c r="K5" s="33"/>
      <c r="L5" s="34"/>
      <c r="M5" s="30"/>
    </row>
    <row r="6" spans="1:13" ht="83.25" customHeight="1">
      <c r="A6" s="35" t="s">
        <v>9</v>
      </c>
      <c r="B6" s="13" t="s">
        <v>57</v>
      </c>
      <c r="C6" s="2" t="s">
        <v>92</v>
      </c>
      <c r="D6" s="14">
        <v>17</v>
      </c>
      <c r="E6" s="13">
        <v>1</v>
      </c>
      <c r="F6" s="13">
        <v>0</v>
      </c>
      <c r="G6" s="13">
        <v>0</v>
      </c>
      <c r="H6" s="13">
        <v>0</v>
      </c>
      <c r="I6" s="13">
        <v>2</v>
      </c>
      <c r="J6" s="13">
        <v>14</v>
      </c>
      <c r="K6" s="15">
        <f>(2*G6+5*H6+8*I6+11*J6)/(G6+H6+I6+J6)</f>
        <v>10.625</v>
      </c>
      <c r="L6" s="16" t="s">
        <v>95</v>
      </c>
      <c r="M6" s="24" t="s">
        <v>41</v>
      </c>
    </row>
    <row r="7" spans="1:13" ht="37.5">
      <c r="A7" s="35"/>
      <c r="B7" s="17" t="s">
        <v>58</v>
      </c>
      <c r="C7" s="17"/>
      <c r="D7" s="18">
        <f aca="true" t="shared" si="0" ref="D7:J7">SUM(D6:D6)</f>
        <v>17</v>
      </c>
      <c r="E7" s="18">
        <f t="shared" si="0"/>
        <v>1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2</v>
      </c>
      <c r="J7" s="18">
        <f t="shared" si="0"/>
        <v>14</v>
      </c>
      <c r="K7" s="15">
        <f>(2*G7+5*H7+8*I7+11*J7)/(G7+H7+I7+J7)</f>
        <v>10.625</v>
      </c>
      <c r="L7" s="13"/>
      <c r="M7" s="13"/>
    </row>
  </sheetData>
  <sheetProtection/>
  <mergeCells count="12">
    <mergeCell ref="E4:F4"/>
    <mergeCell ref="G4:J4"/>
    <mergeCell ref="K4:K5"/>
    <mergeCell ref="L4:L5"/>
    <mergeCell ref="M4:M5"/>
    <mergeCell ref="A6:A7"/>
    <mergeCell ref="A1:L1"/>
    <mergeCell ref="A2:L2"/>
    <mergeCell ref="A4:A5"/>
    <mergeCell ref="B4:B5"/>
    <mergeCell ref="C4:C5"/>
    <mergeCell ref="D4:D5"/>
  </mergeCells>
  <dataValidations count="1">
    <dataValidation type="list" allowBlank="1" showErrorMessage="1" sqref="M6">
      <formula1>Категорії</formula1>
      <formula2>0</formula2>
    </dataValidation>
  </dataValidations>
  <printOptions/>
  <pageMargins left="0.75" right="0.75" top="1" bottom="1" header="0.5" footer="0.5"/>
  <pageSetup horizontalDpi="600" verticalDpi="600" orientation="landscape" paperSize="9" scale="8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view="pageBreakPreview" zoomScale="60" zoomScaleNormal="75" zoomScalePageLayoutView="0" workbookViewId="0" topLeftCell="A1">
      <selection activeCell="C6" sqref="C6"/>
    </sheetView>
  </sheetViews>
  <sheetFormatPr defaultColWidth="9.00390625" defaultRowHeight="15.75"/>
  <cols>
    <col min="1" max="1" width="28.25390625" style="0" customWidth="1"/>
    <col min="2" max="2" width="9.375" style="0" customWidth="1"/>
    <col min="3" max="3" width="11.25390625" style="0" customWidth="1"/>
    <col min="12" max="12" width="16.75390625" style="0" customWidth="1"/>
    <col min="13" max="13" width="9.625" style="0" customWidth="1"/>
  </cols>
  <sheetData>
    <row r="1" ht="33.75" customHeight="1">
      <c r="M1" s="6" t="s">
        <v>42</v>
      </c>
    </row>
    <row r="2" spans="1:13" ht="55.5" customHeight="1">
      <c r="A2" s="36" t="s">
        <v>97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6"/>
    </row>
    <row r="4" spans="1:13" ht="18.75">
      <c r="A4" s="37" t="s">
        <v>1</v>
      </c>
      <c r="B4" s="37" t="s">
        <v>43</v>
      </c>
      <c r="C4" s="39" t="s">
        <v>44</v>
      </c>
      <c r="D4" s="40" t="s">
        <v>45</v>
      </c>
      <c r="E4" s="41" t="s">
        <v>46</v>
      </c>
      <c r="F4" s="41"/>
      <c r="G4" s="42" t="s">
        <v>47</v>
      </c>
      <c r="H4" s="42"/>
      <c r="I4" s="42"/>
      <c r="J4" s="42"/>
      <c r="K4" s="33" t="s">
        <v>48</v>
      </c>
      <c r="L4" s="34" t="s">
        <v>49</v>
      </c>
      <c r="M4" s="30" t="s">
        <v>50</v>
      </c>
    </row>
    <row r="5" spans="1:13" ht="93.75">
      <c r="A5" s="38"/>
      <c r="B5" s="37"/>
      <c r="C5" s="39"/>
      <c r="D5" s="40"/>
      <c r="E5" s="11" t="s">
        <v>51</v>
      </c>
      <c r="F5" s="11" t="s">
        <v>52</v>
      </c>
      <c r="G5" s="10" t="s">
        <v>53</v>
      </c>
      <c r="H5" s="10" t="s">
        <v>54</v>
      </c>
      <c r="I5" s="10" t="s">
        <v>55</v>
      </c>
      <c r="J5" s="10" t="s">
        <v>56</v>
      </c>
      <c r="K5" s="33"/>
      <c r="L5" s="34"/>
      <c r="M5" s="30"/>
    </row>
    <row r="6" spans="1:13" ht="83.25" customHeight="1">
      <c r="A6" s="35" t="s">
        <v>9</v>
      </c>
      <c r="B6" s="13" t="s">
        <v>57</v>
      </c>
      <c r="C6" s="13" t="s">
        <v>92</v>
      </c>
      <c r="D6" s="14">
        <v>31</v>
      </c>
      <c r="E6" s="13">
        <v>2</v>
      </c>
      <c r="F6" s="13">
        <v>0</v>
      </c>
      <c r="G6" s="13">
        <v>0</v>
      </c>
      <c r="H6" s="13">
        <v>0</v>
      </c>
      <c r="I6" s="13">
        <v>2</v>
      </c>
      <c r="J6" s="13">
        <v>23</v>
      </c>
      <c r="K6" s="15">
        <f>(2*G6+5*H6+8*I6+11*J6)/(G6+H6+I6+J6)</f>
        <v>10.76</v>
      </c>
      <c r="L6" s="16" t="s">
        <v>94</v>
      </c>
      <c r="M6" s="24" t="s">
        <v>41</v>
      </c>
    </row>
    <row r="7" spans="1:13" ht="18.75" customHeight="1">
      <c r="A7" s="35"/>
      <c r="B7" s="17" t="s">
        <v>58</v>
      </c>
      <c r="C7" s="17"/>
      <c r="D7" s="18">
        <f aca="true" t="shared" si="0" ref="D7:J7">SUM(D6:D6)</f>
        <v>31</v>
      </c>
      <c r="E7" s="18">
        <f t="shared" si="0"/>
        <v>2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2</v>
      </c>
      <c r="J7" s="18">
        <f t="shared" si="0"/>
        <v>23</v>
      </c>
      <c r="K7" s="15">
        <f>(2*G7+5*H7+8*I7+11*J7)/(G7+H7+I7+J7)</f>
        <v>10.76</v>
      </c>
      <c r="L7" s="13"/>
      <c r="M7" s="13"/>
    </row>
    <row r="9" spans="1:11" ht="15.75">
      <c r="A9" s="25"/>
      <c r="B9" s="26"/>
      <c r="C9" s="25"/>
      <c r="K9" s="19"/>
    </row>
  </sheetData>
  <sheetProtection/>
  <mergeCells count="11">
    <mergeCell ref="E4:F4"/>
    <mergeCell ref="A6:A7"/>
    <mergeCell ref="A2:L2"/>
    <mergeCell ref="G4:J4"/>
    <mergeCell ref="K4:K5"/>
    <mergeCell ref="L4:L5"/>
    <mergeCell ref="M4:M5"/>
    <mergeCell ref="A4:A5"/>
    <mergeCell ref="B4:B5"/>
    <mergeCell ref="C4:C5"/>
    <mergeCell ref="D4:D5"/>
  </mergeCells>
  <dataValidations count="1">
    <dataValidation type="list" allowBlank="1" showErrorMessage="1" sqref="M6">
      <formula1>Категорії</formula1>
      <formula2>0</formula2>
    </dataValidation>
  </dataValidations>
  <printOptions/>
  <pageMargins left="0.75" right="0.75" top="1" bottom="1" header="0.5" footer="0.5"/>
  <pageSetup horizontalDpi="600" verticalDpi="600" orientation="landscape" paperSize="9" scale="8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="60" zoomScaleNormal="75" zoomScalePageLayoutView="0" workbookViewId="0" topLeftCell="B1">
      <selection activeCell="D6" sqref="D6"/>
    </sheetView>
  </sheetViews>
  <sheetFormatPr defaultColWidth="9.00390625" defaultRowHeight="15.75"/>
  <cols>
    <col min="1" max="1" width="6.00390625" style="0" customWidth="1"/>
    <col min="2" max="2" width="30.00390625" style="0" customWidth="1"/>
    <col min="3" max="3" width="10.75390625" style="0" customWidth="1"/>
    <col min="4" max="4" width="11.50390625" style="0" customWidth="1"/>
    <col min="6" max="6" width="10.125" style="0" customWidth="1"/>
    <col min="7" max="7" width="9.25390625" style="0" customWidth="1"/>
    <col min="8" max="11" width="6.75390625" style="0" customWidth="1"/>
    <col min="13" max="13" width="21.125" style="0" customWidth="1"/>
    <col min="14" max="14" width="12.625" style="0" customWidth="1"/>
  </cols>
  <sheetData>
    <row r="1" spans="2:14" ht="32.25" customHeigh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 t="s">
        <v>42</v>
      </c>
    </row>
    <row r="2" spans="2:14" ht="58.5" customHeight="1">
      <c r="B2" s="36" t="s">
        <v>98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6"/>
    </row>
    <row r="4" spans="1:14" ht="112.5" customHeight="1">
      <c r="A4" s="29" t="s">
        <v>0</v>
      </c>
      <c r="B4" s="29" t="s">
        <v>1</v>
      </c>
      <c r="C4" s="37" t="s">
        <v>43</v>
      </c>
      <c r="D4" s="39" t="s">
        <v>44</v>
      </c>
      <c r="E4" s="40" t="s">
        <v>45</v>
      </c>
      <c r="F4" s="41" t="s">
        <v>46</v>
      </c>
      <c r="G4" s="41"/>
      <c r="H4" s="42" t="s">
        <v>47</v>
      </c>
      <c r="I4" s="42"/>
      <c r="J4" s="42"/>
      <c r="K4" s="42"/>
      <c r="L4" s="33" t="s">
        <v>48</v>
      </c>
      <c r="M4" s="34" t="s">
        <v>49</v>
      </c>
      <c r="N4" s="30" t="s">
        <v>50</v>
      </c>
    </row>
    <row r="5" spans="1:14" ht="147" customHeight="1">
      <c r="A5" s="29"/>
      <c r="B5" s="29"/>
      <c r="C5" s="37"/>
      <c r="D5" s="39"/>
      <c r="E5" s="40"/>
      <c r="F5" s="11" t="s">
        <v>51</v>
      </c>
      <c r="G5" s="11" t="s">
        <v>52</v>
      </c>
      <c r="H5" s="10" t="s">
        <v>53</v>
      </c>
      <c r="I5" s="10" t="s">
        <v>54</v>
      </c>
      <c r="J5" s="10" t="s">
        <v>55</v>
      </c>
      <c r="K5" s="10" t="s">
        <v>56</v>
      </c>
      <c r="L5" s="33"/>
      <c r="M5" s="34"/>
      <c r="N5" s="30"/>
    </row>
    <row r="6" spans="1:14" ht="47.25" customHeight="1">
      <c r="A6" s="35">
        <v>1</v>
      </c>
      <c r="B6" s="35" t="s">
        <v>9</v>
      </c>
      <c r="C6" s="13" t="s">
        <v>57</v>
      </c>
      <c r="D6" s="13" t="s">
        <v>92</v>
      </c>
      <c r="E6" s="14">
        <v>31</v>
      </c>
      <c r="F6" s="13">
        <v>0</v>
      </c>
      <c r="G6" s="13">
        <v>0</v>
      </c>
      <c r="H6" s="13">
        <v>1</v>
      </c>
      <c r="I6" s="13">
        <v>8</v>
      </c>
      <c r="J6" s="13">
        <v>17</v>
      </c>
      <c r="K6" s="13">
        <v>5</v>
      </c>
      <c r="L6" s="15">
        <f>(2*H6+5*I6+8*J6+11*K6)/(H6+I6+J6+K6)</f>
        <v>7.516129032258065</v>
      </c>
      <c r="M6" s="13" t="s">
        <v>93</v>
      </c>
      <c r="N6" s="24" t="s">
        <v>39</v>
      </c>
    </row>
    <row r="7" spans="1:14" ht="18.75">
      <c r="A7" s="35"/>
      <c r="B7" s="35"/>
      <c r="C7" s="17" t="s">
        <v>58</v>
      </c>
      <c r="D7" s="17"/>
      <c r="E7" s="18">
        <f aca="true" t="shared" si="0" ref="E7:K7">SUM(E6:E6)</f>
        <v>31</v>
      </c>
      <c r="F7" s="18">
        <f t="shared" si="0"/>
        <v>0</v>
      </c>
      <c r="G7" s="18">
        <f t="shared" si="0"/>
        <v>0</v>
      </c>
      <c r="H7" s="18">
        <f t="shared" si="0"/>
        <v>1</v>
      </c>
      <c r="I7" s="18">
        <f t="shared" si="0"/>
        <v>8</v>
      </c>
      <c r="J7" s="18">
        <f t="shared" si="0"/>
        <v>17</v>
      </c>
      <c r="K7" s="18">
        <f t="shared" si="0"/>
        <v>5</v>
      </c>
      <c r="L7" s="15">
        <f>(2*H7+5*I7+8*J7+11*K7)/(H7+I7+J7+K7)</f>
        <v>7.516129032258065</v>
      </c>
      <c r="M7" s="13"/>
      <c r="N7" s="13"/>
    </row>
    <row r="9" spans="2:12" ht="18.75">
      <c r="B9" s="27"/>
      <c r="D9" s="27"/>
      <c r="L9" s="19"/>
    </row>
  </sheetData>
  <sheetProtection selectLockedCells="1" selectUnlockedCells="1"/>
  <mergeCells count="14">
    <mergeCell ref="L4:L5"/>
    <mergeCell ref="A4:A5"/>
    <mergeCell ref="B4:B5"/>
    <mergeCell ref="C4:C5"/>
    <mergeCell ref="D4:D5"/>
    <mergeCell ref="B1:M1"/>
    <mergeCell ref="B2:M2"/>
    <mergeCell ref="M4:M5"/>
    <mergeCell ref="N4:N5"/>
    <mergeCell ref="A6:A7"/>
    <mergeCell ref="B6:B7"/>
    <mergeCell ref="E4:E5"/>
    <mergeCell ref="F4:G4"/>
    <mergeCell ref="H4:K4"/>
  </mergeCells>
  <dataValidations count="1">
    <dataValidation type="list" allowBlank="1" showErrorMessage="1" sqref="N6">
      <formula1>Категорії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8"/>
  <sheetViews>
    <sheetView tabSelected="1" zoomScale="60" zoomScaleNormal="60" zoomScalePageLayoutView="0" workbookViewId="0" topLeftCell="A1">
      <selection activeCell="F14" sqref="F14"/>
    </sheetView>
  </sheetViews>
  <sheetFormatPr defaultColWidth="9.00390625" defaultRowHeight="15.75"/>
  <cols>
    <col min="2" max="2" width="24.625" style="0" customWidth="1"/>
    <col min="3" max="3" width="15.75390625" style="0" customWidth="1"/>
    <col min="4" max="4" width="16.375" style="0" customWidth="1"/>
    <col min="5" max="6" width="13.875" style="0" customWidth="1"/>
    <col min="7" max="7" width="16.125" style="0" customWidth="1"/>
  </cols>
  <sheetData>
    <row r="2" spans="1:7" ht="103.5" customHeight="1">
      <c r="A2" s="31" t="s">
        <v>104</v>
      </c>
      <c r="B2" s="32"/>
      <c r="C2" s="32"/>
      <c r="D2" s="32"/>
      <c r="E2" s="32"/>
      <c r="F2" s="32"/>
      <c r="G2" s="6" t="s">
        <v>59</v>
      </c>
    </row>
    <row r="4" spans="1:7" ht="56.25" customHeight="1">
      <c r="A4" s="29" t="s">
        <v>60</v>
      </c>
      <c r="B4" s="29" t="s">
        <v>61</v>
      </c>
      <c r="C4" s="29" t="s">
        <v>62</v>
      </c>
      <c r="D4" s="29"/>
      <c r="E4" s="29"/>
      <c r="F4" s="29"/>
      <c r="G4" s="43" t="s">
        <v>63</v>
      </c>
    </row>
    <row r="5" spans="1:7" ht="56.25">
      <c r="A5" s="29"/>
      <c r="B5" s="29"/>
      <c r="C5" s="20" t="s">
        <v>64</v>
      </c>
      <c r="D5" s="20" t="s">
        <v>65</v>
      </c>
      <c r="E5" s="20" t="s">
        <v>66</v>
      </c>
      <c r="F5" s="20" t="s">
        <v>67</v>
      </c>
      <c r="G5" s="43"/>
    </row>
    <row r="6" spans="1:7" ht="18.75">
      <c r="A6" s="12" t="s">
        <v>68</v>
      </c>
      <c r="B6" s="12" t="s">
        <v>69</v>
      </c>
      <c r="C6" s="2">
        <v>0</v>
      </c>
      <c r="D6" s="2">
        <v>0</v>
      </c>
      <c r="E6" s="2">
        <v>1</v>
      </c>
      <c r="F6" s="2">
        <v>0</v>
      </c>
      <c r="G6" s="2">
        <v>8.65</v>
      </c>
    </row>
    <row r="7" spans="1:7" ht="37.5">
      <c r="A7" s="12" t="s">
        <v>70</v>
      </c>
      <c r="B7" s="12" t="s">
        <v>71</v>
      </c>
      <c r="C7" s="2">
        <v>0</v>
      </c>
      <c r="D7" s="2">
        <v>0</v>
      </c>
      <c r="E7" s="2">
        <v>1</v>
      </c>
      <c r="F7" s="2">
        <v>0</v>
      </c>
      <c r="G7" s="2">
        <v>9.71</v>
      </c>
    </row>
    <row r="8" spans="1:7" ht="18.75">
      <c r="A8" s="12" t="s">
        <v>72</v>
      </c>
      <c r="B8" s="12" t="s">
        <v>73</v>
      </c>
      <c r="C8" s="2">
        <v>0</v>
      </c>
      <c r="D8" s="2">
        <v>0</v>
      </c>
      <c r="E8" s="2">
        <v>0</v>
      </c>
      <c r="F8" s="2">
        <v>1</v>
      </c>
      <c r="G8" s="2">
        <v>9.16</v>
      </c>
    </row>
    <row r="9" spans="1:7" ht="37.5">
      <c r="A9" s="12" t="s">
        <v>74</v>
      </c>
      <c r="B9" s="12" t="s">
        <v>101</v>
      </c>
      <c r="C9" s="21"/>
      <c r="D9" s="21">
        <v>0</v>
      </c>
      <c r="E9" s="21">
        <v>1</v>
      </c>
      <c r="F9" s="21">
        <v>0</v>
      </c>
      <c r="G9" s="21">
        <v>8.94</v>
      </c>
    </row>
    <row r="10" spans="1:7" ht="37.5">
      <c r="A10" s="12" t="s">
        <v>75</v>
      </c>
      <c r="B10" s="22" t="s">
        <v>76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</row>
    <row r="11" spans="1:7" ht="18.75">
      <c r="A11" s="12" t="s">
        <v>77</v>
      </c>
      <c r="B11" s="12" t="s">
        <v>102</v>
      </c>
      <c r="C11" s="23">
        <v>0</v>
      </c>
      <c r="D11" s="23">
        <v>0</v>
      </c>
      <c r="E11" s="23">
        <v>0</v>
      </c>
      <c r="F11" s="23">
        <v>1</v>
      </c>
      <c r="G11" s="23">
        <v>9.45</v>
      </c>
    </row>
    <row r="12" spans="1:7" ht="18.75">
      <c r="A12" s="12" t="s">
        <v>78</v>
      </c>
      <c r="B12" s="12" t="s">
        <v>79</v>
      </c>
      <c r="C12" s="2">
        <v>0</v>
      </c>
      <c r="D12" s="2">
        <v>0</v>
      </c>
      <c r="E12" s="2">
        <v>0</v>
      </c>
      <c r="F12" s="2">
        <v>1</v>
      </c>
      <c r="G12" s="2">
        <v>9.06</v>
      </c>
    </row>
    <row r="13" spans="1:7" ht="18.75">
      <c r="A13" s="12" t="s">
        <v>80</v>
      </c>
      <c r="B13" s="12" t="s">
        <v>81</v>
      </c>
      <c r="C13" s="2">
        <v>0</v>
      </c>
      <c r="D13" s="2">
        <v>0</v>
      </c>
      <c r="E13" s="2">
        <v>0</v>
      </c>
      <c r="F13" s="2">
        <v>1</v>
      </c>
      <c r="G13" s="2">
        <v>9.35</v>
      </c>
    </row>
    <row r="14" spans="1:7" ht="18.75">
      <c r="A14" s="12" t="s">
        <v>82</v>
      </c>
      <c r="B14" s="12" t="s">
        <v>83</v>
      </c>
      <c r="C14" s="2">
        <v>0</v>
      </c>
      <c r="D14" s="2">
        <v>0</v>
      </c>
      <c r="E14" s="2">
        <v>0</v>
      </c>
      <c r="F14" s="2">
        <v>1</v>
      </c>
      <c r="G14" s="2">
        <v>8.68</v>
      </c>
    </row>
    <row r="15" spans="1:7" ht="18.75">
      <c r="A15" s="12" t="s">
        <v>84</v>
      </c>
      <c r="B15" s="12" t="s">
        <v>85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7" ht="18.75">
      <c r="A16" s="12" t="s">
        <v>86</v>
      </c>
      <c r="B16" s="12" t="s">
        <v>87</v>
      </c>
      <c r="C16" s="2">
        <v>0</v>
      </c>
      <c r="D16" s="2">
        <v>0</v>
      </c>
      <c r="E16" s="2">
        <v>0</v>
      </c>
      <c r="F16" s="2">
        <v>1</v>
      </c>
      <c r="G16" s="2">
        <v>9.65</v>
      </c>
    </row>
    <row r="17" spans="1:7" ht="18.75">
      <c r="A17" s="12" t="s">
        <v>88</v>
      </c>
      <c r="B17" s="12" t="s">
        <v>89</v>
      </c>
      <c r="C17" s="2">
        <v>0</v>
      </c>
      <c r="D17" s="2">
        <v>0</v>
      </c>
      <c r="E17" s="2">
        <v>0</v>
      </c>
      <c r="F17" s="2">
        <v>1</v>
      </c>
      <c r="G17" s="2">
        <v>9.48</v>
      </c>
    </row>
    <row r="18" spans="1:7" ht="18.75">
      <c r="A18" s="12" t="s">
        <v>90</v>
      </c>
      <c r="B18" s="12" t="s">
        <v>91</v>
      </c>
      <c r="C18" s="2">
        <v>0</v>
      </c>
      <c r="D18" s="2">
        <v>0</v>
      </c>
      <c r="E18" s="2">
        <v>0</v>
      </c>
      <c r="F18" s="2">
        <v>1</v>
      </c>
      <c r="G18" s="2">
        <v>8.87</v>
      </c>
    </row>
  </sheetData>
  <sheetProtection selectLockedCells="1" selectUnlockedCells="1"/>
  <mergeCells count="5">
    <mergeCell ref="G4:G5"/>
    <mergeCell ref="A2:F2"/>
    <mergeCell ref="A4:A5"/>
    <mergeCell ref="B4:B5"/>
    <mergeCell ref="C4:F4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2015-06-15T11:58:45Z</cp:lastPrinted>
  <dcterms:created xsi:type="dcterms:W3CDTF">2015-06-13T09:31:47Z</dcterms:created>
  <dcterms:modified xsi:type="dcterms:W3CDTF">2015-09-30T10:28:02Z</dcterms:modified>
  <cp:category/>
  <cp:version/>
  <cp:contentType/>
  <cp:contentStatus/>
</cp:coreProperties>
</file>